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gov.sharepoint.com/sites/DMADESRecoveryTeam/Shared Documents/General/State FEMA Cost Thresholds/sfy.26/"/>
    </mc:Choice>
  </mc:AlternateContent>
  <xr:revisionPtr revIDLastSave="5" documentId="8_{C70F8437-D7E4-4D31-8C7C-E7BDD302090C}" xr6:coauthVersionLast="47" xr6:coauthVersionMax="47" xr10:uidLastSave="{9D7B1520-1666-4D75-9C91-C4F3B37C59DD}"/>
  <bookViews>
    <workbookView xWindow="-110" yWindow="-110" windowWidth="19420" windowHeight="10300" xr2:uid="{0C4FE521-4C02-4B95-8B7F-5655685628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9" i="1"/>
</calcChain>
</file>

<file path=xl/sharedStrings.xml><?xml version="1.0" encoding="utf-8"?>
<sst xmlns="http://schemas.openxmlformats.org/spreadsheetml/2006/main" count="68" uniqueCount="67">
  <si>
    <t>FY 2025 FEMA Cost Thresholds</t>
  </si>
  <si>
    <t>State Per Capita</t>
  </si>
  <si>
    <t>County Per Capita</t>
  </si>
  <si>
    <t>Small Project Min</t>
  </si>
  <si>
    <t>Small Project Max</t>
  </si>
  <si>
    <t>State</t>
  </si>
  <si>
    <t>2020 Population</t>
  </si>
  <si>
    <t>2025 State Threshold</t>
  </si>
  <si>
    <t>Montana</t>
  </si>
  <si>
    <t>Counties</t>
  </si>
  <si>
    <t>2025 Threshold</t>
  </si>
  <si>
    <t>Beaverhead County</t>
  </si>
  <si>
    <t>Big Horn County</t>
  </si>
  <si>
    <t>Blaine County</t>
  </si>
  <si>
    <t>Broadwater County</t>
  </si>
  <si>
    <t>Carbon County</t>
  </si>
  <si>
    <t>Carter County</t>
  </si>
  <si>
    <t>Cascade County</t>
  </si>
  <si>
    <t>Chouteau County</t>
  </si>
  <si>
    <t>Custer County</t>
  </si>
  <si>
    <t>Daniels County</t>
  </si>
  <si>
    <t>Dawson County</t>
  </si>
  <si>
    <t>Deer Lodge County</t>
  </si>
  <si>
    <t>Fallon County</t>
  </si>
  <si>
    <t>Fergus County</t>
  </si>
  <si>
    <t>Flathead County</t>
  </si>
  <si>
    <t>Gallatin County</t>
  </si>
  <si>
    <t>Garfield County</t>
  </si>
  <si>
    <t>Glacier County</t>
  </si>
  <si>
    <t>Golden Valley County</t>
  </si>
  <si>
    <t>Granite County</t>
  </si>
  <si>
    <t>Hill County</t>
  </si>
  <si>
    <t>Jefferson County</t>
  </si>
  <si>
    <t>Judith Basin County</t>
  </si>
  <si>
    <t>Lake County</t>
  </si>
  <si>
    <t>Lewis and Clark County</t>
  </si>
  <si>
    <t>Liberty County</t>
  </si>
  <si>
    <t>Lincoln County</t>
  </si>
  <si>
    <t>Madison County</t>
  </si>
  <si>
    <t>McCone County</t>
  </si>
  <si>
    <t>Meagher County</t>
  </si>
  <si>
    <t>Mineral County</t>
  </si>
  <si>
    <t>Missoula County</t>
  </si>
  <si>
    <t>Musselshell County</t>
  </si>
  <si>
    <t>Park County</t>
  </si>
  <si>
    <t>Petroleum County</t>
  </si>
  <si>
    <t>Phillips County</t>
  </si>
  <si>
    <t>Pondera County</t>
  </si>
  <si>
    <t>Powder River County</t>
  </si>
  <si>
    <t>Powell County</t>
  </si>
  <si>
    <t>Prairie County</t>
  </si>
  <si>
    <t>Ravalli County</t>
  </si>
  <si>
    <t>Richland County</t>
  </si>
  <si>
    <t>Roosevelt County</t>
  </si>
  <si>
    <t>Rosebud County</t>
  </si>
  <si>
    <t>Sanders County</t>
  </si>
  <si>
    <t>Sheridan County</t>
  </si>
  <si>
    <t>Silver Bow County</t>
  </si>
  <si>
    <t>Stillwater County</t>
  </si>
  <si>
    <t>Sweet Grass County</t>
  </si>
  <si>
    <t>Teton County</t>
  </si>
  <si>
    <t>Toole County</t>
  </si>
  <si>
    <t>Treasure County</t>
  </si>
  <si>
    <t>Valley County</t>
  </si>
  <si>
    <t>Wheatland County</t>
  </si>
  <si>
    <t>Wibaux County</t>
  </si>
  <si>
    <t>Yellowstone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</si>
</sst>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1" fontId="0" fillId="0" borderId="0" xfId="0" applyNumberFormat="1"/>
    <xf numFmtId="44" fontId="0" fillId="0" borderId="0" xfId="0" applyNumberFormat="1"/>
    <xf numFmtId="0" fontId="0" fillId="2" borderId="0" xfId="0" applyFill="1"/>
    <xf numFmtId="44" fontId="0" fillId="2" borderId="0" xfId="1" applyFont="1" applyFill="1"/>
    <xf numFmtId="0" fontId="0" fillId="0" borderId="1" xfId="0" applyBorder="1"/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9">
    <dxf>
      <numFmt numFmtId="34" formatCode="_(&quot;$&quot;* #,##0.00_);_(&quot;$&quot;* \(#,##0.00\);_(&quot;$&quot;* &quot;-&quot;??_);_(@_)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BA1BE1-ED66-4962-BBBF-FE3936D792DE}" name="Table1" displayName="Table1" ref="A3:C4" headerRowCount="0" totalsRowShown="0">
  <tableColumns count="3">
    <tableColumn id="1" xr3:uid="{F719F198-7163-42C0-8C14-E5143850D85F}" name="Column1"/>
    <tableColumn id="2" xr3:uid="{C06CCE05-5394-493A-A01B-0E41730B255A}" name="Column2"/>
    <tableColumn id="3" xr3:uid="{5084B0A4-B742-4CF5-B87B-22B2EF1588FF}" name="Column3" headerRowDxfId="8" dataDxfId="7" headerRowCellStyle="Currency" dataCellStyle="Currency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65B5F6-3FC7-4AC0-8F35-36308D9442CB}" name="Table2" displayName="Table2" ref="E3:F4" headerRowCount="0" totalsRowShown="0" headerRowDxfId="6" dataDxfId="5">
  <tableColumns count="2">
    <tableColumn id="1" xr3:uid="{B5C38B53-945C-4FD6-ACF9-DBDC48F7A255}" name="Column1" dataDxfId="4"/>
    <tableColumn id="2" xr3:uid="{E4E256D7-6252-49CB-9D86-7E46D7CC8F09}" name="Column2" headerRowDxfId="3" dataDxfId="2" headerRowCellStyle="Currency" dataCellStyle="Currency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A55A14-5ED6-455F-9761-51AC37B58FF3}" name="Table3" displayName="Table3" ref="A8:C64" totalsRowShown="0">
  <autoFilter ref="A8:C64" xr:uid="{6FA55A14-5ED6-455F-9761-51AC37B58FF3}"/>
  <tableColumns count="3">
    <tableColumn id="1" xr3:uid="{E4C4F7BA-4A8F-42A0-BD8C-0B8BE3B2D77F}" name="Counties"/>
    <tableColumn id="2" xr3:uid="{2107945A-A18D-4D00-884A-AE23C1BF9989}" name="2020 Population" dataDxfId="1"/>
    <tableColumn id="3" xr3:uid="{7B76054B-877C-4916-8195-D06FE42FB50F}" name="2025 Threshold" dataDxfId="0">
      <calculatedColumnFormula>B9*$C$4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F2F0-A45D-415B-91A5-44C9D34F6010}">
  <dimension ref="A1:F64"/>
  <sheetViews>
    <sheetView tabSelected="1" view="pageBreakPreview" topLeftCell="A52" zoomScaleNormal="100" zoomScaleSheetLayoutView="100" workbookViewId="0">
      <selection activeCell="F5" sqref="F5"/>
    </sheetView>
  </sheetViews>
  <sheetFormatPr defaultRowHeight="14.5" x14ac:dyDescent="0.35"/>
  <cols>
    <col min="1" max="1" width="26.453125" bestFit="1" customWidth="1"/>
    <col min="2" max="2" width="16.453125" customWidth="1"/>
    <col min="3" max="3" width="18.453125" bestFit="1" customWidth="1"/>
    <col min="5" max="5" width="18.81640625" bestFit="1" customWidth="1"/>
    <col min="6" max="6" width="15.81640625" bestFit="1" customWidth="1"/>
    <col min="7" max="7" width="13.81640625" bestFit="1" customWidth="1"/>
  </cols>
  <sheetData>
    <row r="1" spans="1:6" x14ac:dyDescent="0.35">
      <c r="A1" t="s">
        <v>0</v>
      </c>
    </row>
    <row r="3" spans="1:6" x14ac:dyDescent="0.35">
      <c r="A3" t="s">
        <v>1</v>
      </c>
      <c r="C3" s="1">
        <v>1.94</v>
      </c>
      <c r="E3" s="4" t="s">
        <v>3</v>
      </c>
      <c r="F3" s="5">
        <v>4100</v>
      </c>
    </row>
    <row r="4" spans="1:6" x14ac:dyDescent="0.35">
      <c r="A4" t="s">
        <v>2</v>
      </c>
      <c r="C4" s="1">
        <v>4.8600000000000003</v>
      </c>
      <c r="E4" s="4" t="s">
        <v>4</v>
      </c>
      <c r="F4" s="5">
        <v>1093800</v>
      </c>
    </row>
    <row r="5" spans="1:6" x14ac:dyDescent="0.35">
      <c r="A5" s="6" t="s">
        <v>5</v>
      </c>
      <c r="B5" s="6" t="s">
        <v>6</v>
      </c>
      <c r="C5" s="6" t="s">
        <v>7</v>
      </c>
    </row>
    <row r="6" spans="1:6" x14ac:dyDescent="0.35">
      <c r="A6" s="6" t="s">
        <v>8</v>
      </c>
      <c r="B6" s="6">
        <v>1084255</v>
      </c>
      <c r="C6" s="7">
        <f>B6*C3</f>
        <v>2103454.6999999997</v>
      </c>
    </row>
    <row r="8" spans="1:6" x14ac:dyDescent="0.35">
      <c r="A8" t="s">
        <v>9</v>
      </c>
      <c r="B8" t="s">
        <v>6</v>
      </c>
      <c r="C8" t="s">
        <v>10</v>
      </c>
    </row>
    <row r="9" spans="1:6" x14ac:dyDescent="0.35">
      <c r="A9" t="s">
        <v>11</v>
      </c>
      <c r="B9" s="2">
        <v>9371</v>
      </c>
      <c r="C9" s="3">
        <f t="shared" ref="C9:C40" si="0">B9*$C$4</f>
        <v>45543.060000000005</v>
      </c>
    </row>
    <row r="10" spans="1:6" x14ac:dyDescent="0.35">
      <c r="A10" t="s">
        <v>12</v>
      </c>
      <c r="B10" s="2">
        <v>13124</v>
      </c>
      <c r="C10" s="3">
        <f t="shared" si="0"/>
        <v>63782.640000000007</v>
      </c>
    </row>
    <row r="11" spans="1:6" x14ac:dyDescent="0.35">
      <c r="A11" t="s">
        <v>13</v>
      </c>
      <c r="B11" s="2">
        <v>7044</v>
      </c>
      <c r="C11" s="3">
        <f t="shared" si="0"/>
        <v>34233.840000000004</v>
      </c>
    </row>
    <row r="12" spans="1:6" x14ac:dyDescent="0.35">
      <c r="A12" t="s">
        <v>14</v>
      </c>
      <c r="B12" s="2">
        <v>6774</v>
      </c>
      <c r="C12" s="3">
        <f t="shared" si="0"/>
        <v>32921.64</v>
      </c>
    </row>
    <row r="13" spans="1:6" x14ac:dyDescent="0.35">
      <c r="A13" t="s">
        <v>15</v>
      </c>
      <c r="B13" s="2">
        <v>10473</v>
      </c>
      <c r="C13" s="3">
        <f t="shared" si="0"/>
        <v>50898.780000000006</v>
      </c>
    </row>
    <row r="14" spans="1:6" x14ac:dyDescent="0.35">
      <c r="A14" t="s">
        <v>16</v>
      </c>
      <c r="B14" s="2">
        <v>1415</v>
      </c>
      <c r="C14" s="3">
        <f t="shared" si="0"/>
        <v>6876.9000000000005</v>
      </c>
    </row>
    <row r="15" spans="1:6" x14ac:dyDescent="0.35">
      <c r="A15" t="s">
        <v>17</v>
      </c>
      <c r="B15" s="2">
        <v>84414</v>
      </c>
      <c r="C15" s="3">
        <f t="shared" si="0"/>
        <v>410252.04000000004</v>
      </c>
    </row>
    <row r="16" spans="1:6" x14ac:dyDescent="0.35">
      <c r="A16" t="s">
        <v>18</v>
      </c>
      <c r="B16" s="2">
        <v>5895</v>
      </c>
      <c r="C16" s="3">
        <f t="shared" si="0"/>
        <v>28649.7</v>
      </c>
    </row>
    <row r="17" spans="1:3" x14ac:dyDescent="0.35">
      <c r="A17" t="s">
        <v>19</v>
      </c>
      <c r="B17" s="2">
        <v>11867</v>
      </c>
      <c r="C17" s="3">
        <f t="shared" si="0"/>
        <v>57673.62</v>
      </c>
    </row>
    <row r="18" spans="1:3" x14ac:dyDescent="0.35">
      <c r="A18" t="s">
        <v>20</v>
      </c>
      <c r="B18" s="2">
        <v>1661</v>
      </c>
      <c r="C18" s="3">
        <f t="shared" si="0"/>
        <v>8072.4600000000009</v>
      </c>
    </row>
    <row r="19" spans="1:3" x14ac:dyDescent="0.35">
      <c r="A19" t="s">
        <v>21</v>
      </c>
      <c r="B19" s="2">
        <v>8940</v>
      </c>
      <c r="C19" s="3">
        <f t="shared" si="0"/>
        <v>43448.4</v>
      </c>
    </row>
    <row r="20" spans="1:3" x14ac:dyDescent="0.35">
      <c r="A20" t="s">
        <v>22</v>
      </c>
      <c r="B20" s="2">
        <v>9421</v>
      </c>
      <c r="C20" s="3">
        <f t="shared" si="0"/>
        <v>45786.060000000005</v>
      </c>
    </row>
    <row r="21" spans="1:3" x14ac:dyDescent="0.35">
      <c r="A21" t="s">
        <v>23</v>
      </c>
      <c r="B21" s="2">
        <v>3049</v>
      </c>
      <c r="C21" s="3">
        <f t="shared" si="0"/>
        <v>14818.140000000001</v>
      </c>
    </row>
    <row r="22" spans="1:3" x14ac:dyDescent="0.35">
      <c r="A22" t="s">
        <v>24</v>
      </c>
      <c r="B22" s="2">
        <v>11446</v>
      </c>
      <c r="C22" s="3">
        <f t="shared" si="0"/>
        <v>55627.560000000005</v>
      </c>
    </row>
    <row r="23" spans="1:3" x14ac:dyDescent="0.35">
      <c r="A23" t="s">
        <v>25</v>
      </c>
      <c r="B23" s="2">
        <v>104357</v>
      </c>
      <c r="C23" s="3">
        <f t="shared" si="0"/>
        <v>507175.02</v>
      </c>
    </row>
    <row r="24" spans="1:3" x14ac:dyDescent="0.35">
      <c r="A24" t="s">
        <v>26</v>
      </c>
      <c r="B24" s="2">
        <v>118960</v>
      </c>
      <c r="C24" s="3">
        <f t="shared" si="0"/>
        <v>578145.60000000009</v>
      </c>
    </row>
    <row r="25" spans="1:3" x14ac:dyDescent="0.35">
      <c r="A25" t="s">
        <v>27</v>
      </c>
      <c r="B25" s="2">
        <v>1173</v>
      </c>
      <c r="C25" s="3">
        <f t="shared" si="0"/>
        <v>5700.7800000000007</v>
      </c>
    </row>
    <row r="26" spans="1:3" x14ac:dyDescent="0.35">
      <c r="A26" t="s">
        <v>28</v>
      </c>
      <c r="B26" s="2">
        <v>13778</v>
      </c>
      <c r="C26" s="3">
        <f t="shared" si="0"/>
        <v>66961.08</v>
      </c>
    </row>
    <row r="27" spans="1:3" x14ac:dyDescent="0.35">
      <c r="A27" t="s">
        <v>29</v>
      </c>
      <c r="B27" s="2">
        <v>823</v>
      </c>
      <c r="C27" s="3">
        <f t="shared" si="0"/>
        <v>3999.78</v>
      </c>
    </row>
    <row r="28" spans="1:3" x14ac:dyDescent="0.35">
      <c r="A28" t="s">
        <v>30</v>
      </c>
      <c r="B28" s="2">
        <v>3309</v>
      </c>
      <c r="C28" s="3">
        <f t="shared" si="0"/>
        <v>16081.740000000002</v>
      </c>
    </row>
    <row r="29" spans="1:3" x14ac:dyDescent="0.35">
      <c r="A29" t="s">
        <v>31</v>
      </c>
      <c r="B29" s="2">
        <v>16309</v>
      </c>
      <c r="C29" s="3">
        <f t="shared" si="0"/>
        <v>79261.740000000005</v>
      </c>
    </row>
    <row r="30" spans="1:3" x14ac:dyDescent="0.35">
      <c r="A30" t="s">
        <v>32</v>
      </c>
      <c r="B30" s="2">
        <v>12085</v>
      </c>
      <c r="C30" s="3">
        <f t="shared" si="0"/>
        <v>58733.100000000006</v>
      </c>
    </row>
    <row r="31" spans="1:3" x14ac:dyDescent="0.35">
      <c r="A31" t="s">
        <v>33</v>
      </c>
      <c r="B31" s="2">
        <v>2023</v>
      </c>
      <c r="C31" s="3">
        <f t="shared" si="0"/>
        <v>9831.7800000000007</v>
      </c>
    </row>
    <row r="32" spans="1:3" x14ac:dyDescent="0.35">
      <c r="A32" t="s">
        <v>34</v>
      </c>
      <c r="B32" s="2">
        <v>31134</v>
      </c>
      <c r="C32" s="3">
        <f t="shared" si="0"/>
        <v>151311.24000000002</v>
      </c>
    </row>
    <row r="33" spans="1:3" x14ac:dyDescent="0.35">
      <c r="A33" t="s">
        <v>35</v>
      </c>
      <c r="B33" s="2">
        <v>70973</v>
      </c>
      <c r="C33" s="3">
        <f t="shared" si="0"/>
        <v>344928.78</v>
      </c>
    </row>
    <row r="34" spans="1:3" x14ac:dyDescent="0.35">
      <c r="A34" t="s">
        <v>36</v>
      </c>
      <c r="B34" s="2">
        <v>1959</v>
      </c>
      <c r="C34" s="3">
        <f t="shared" si="0"/>
        <v>9520.74</v>
      </c>
    </row>
    <row r="35" spans="1:3" x14ac:dyDescent="0.35">
      <c r="A35" t="s">
        <v>37</v>
      </c>
      <c r="B35" s="2">
        <v>19677</v>
      </c>
      <c r="C35" s="3">
        <f t="shared" si="0"/>
        <v>95630.22</v>
      </c>
    </row>
    <row r="36" spans="1:3" x14ac:dyDescent="0.35">
      <c r="A36" t="s">
        <v>38</v>
      </c>
      <c r="B36" s="2">
        <v>8623</v>
      </c>
      <c r="C36" s="3">
        <f t="shared" si="0"/>
        <v>41907.780000000006</v>
      </c>
    </row>
    <row r="37" spans="1:3" x14ac:dyDescent="0.35">
      <c r="A37" t="s">
        <v>39</v>
      </c>
      <c r="B37" s="2">
        <v>1729</v>
      </c>
      <c r="C37" s="3">
        <f t="shared" si="0"/>
        <v>8402.94</v>
      </c>
    </row>
    <row r="38" spans="1:3" x14ac:dyDescent="0.35">
      <c r="A38" t="s">
        <v>40</v>
      </c>
      <c r="B38" s="2">
        <v>1927</v>
      </c>
      <c r="C38" s="3">
        <f t="shared" si="0"/>
        <v>9365.2200000000012</v>
      </c>
    </row>
    <row r="39" spans="1:3" x14ac:dyDescent="0.35">
      <c r="A39" t="s">
        <v>41</v>
      </c>
      <c r="B39" s="2">
        <v>4535</v>
      </c>
      <c r="C39" s="3">
        <f t="shared" si="0"/>
        <v>22040.100000000002</v>
      </c>
    </row>
    <row r="40" spans="1:3" x14ac:dyDescent="0.35">
      <c r="A40" t="s">
        <v>42</v>
      </c>
      <c r="B40" s="2">
        <v>117922</v>
      </c>
      <c r="C40" s="3">
        <f t="shared" si="0"/>
        <v>573100.92000000004</v>
      </c>
    </row>
    <row r="41" spans="1:3" x14ac:dyDescent="0.35">
      <c r="A41" t="s">
        <v>43</v>
      </c>
      <c r="B41" s="2">
        <v>4730</v>
      </c>
      <c r="C41" s="3">
        <f t="shared" ref="C41:C64" si="1">B41*$C$4</f>
        <v>22987.800000000003</v>
      </c>
    </row>
    <row r="42" spans="1:3" x14ac:dyDescent="0.35">
      <c r="A42" t="s">
        <v>44</v>
      </c>
      <c r="B42" s="2">
        <v>17191</v>
      </c>
      <c r="C42" s="3">
        <f t="shared" si="1"/>
        <v>83548.260000000009</v>
      </c>
    </row>
    <row r="43" spans="1:3" x14ac:dyDescent="0.35">
      <c r="A43" t="s">
        <v>45</v>
      </c>
      <c r="B43" s="2">
        <v>496</v>
      </c>
      <c r="C43" s="3">
        <f t="shared" si="1"/>
        <v>2410.56</v>
      </c>
    </row>
    <row r="44" spans="1:3" x14ac:dyDescent="0.35">
      <c r="A44" t="s">
        <v>46</v>
      </c>
      <c r="B44" s="2">
        <v>4217</v>
      </c>
      <c r="C44" s="3">
        <f t="shared" si="1"/>
        <v>20494.620000000003</v>
      </c>
    </row>
    <row r="45" spans="1:3" x14ac:dyDescent="0.35">
      <c r="A45" t="s">
        <v>47</v>
      </c>
      <c r="B45" s="2">
        <v>5898</v>
      </c>
      <c r="C45" s="3">
        <f t="shared" si="1"/>
        <v>28664.280000000002</v>
      </c>
    </row>
    <row r="46" spans="1:3" x14ac:dyDescent="0.35">
      <c r="A46" t="s">
        <v>48</v>
      </c>
      <c r="B46" s="2">
        <v>1694</v>
      </c>
      <c r="C46" s="3">
        <f t="shared" si="1"/>
        <v>8232.84</v>
      </c>
    </row>
    <row r="47" spans="1:3" x14ac:dyDescent="0.35">
      <c r="A47" t="s">
        <v>49</v>
      </c>
      <c r="B47" s="2">
        <v>6946</v>
      </c>
      <c r="C47" s="3">
        <f t="shared" si="1"/>
        <v>33757.560000000005</v>
      </c>
    </row>
    <row r="48" spans="1:3" x14ac:dyDescent="0.35">
      <c r="A48" t="s">
        <v>50</v>
      </c>
      <c r="B48" s="2">
        <v>1088</v>
      </c>
      <c r="C48" s="3">
        <f t="shared" si="1"/>
        <v>5287.68</v>
      </c>
    </row>
    <row r="49" spans="1:3" x14ac:dyDescent="0.35">
      <c r="A49" t="s">
        <v>51</v>
      </c>
      <c r="B49" s="2">
        <v>44174</v>
      </c>
      <c r="C49" s="3">
        <f t="shared" si="1"/>
        <v>214685.64</v>
      </c>
    </row>
    <row r="50" spans="1:3" x14ac:dyDescent="0.35">
      <c r="A50" t="s">
        <v>52</v>
      </c>
      <c r="B50" s="2">
        <v>11491</v>
      </c>
      <c r="C50" s="3">
        <f t="shared" si="1"/>
        <v>55846.26</v>
      </c>
    </row>
    <row r="51" spans="1:3" x14ac:dyDescent="0.35">
      <c r="A51" t="s">
        <v>53</v>
      </c>
      <c r="B51" s="2">
        <v>10794</v>
      </c>
      <c r="C51" s="3">
        <f t="shared" si="1"/>
        <v>52458.840000000004</v>
      </c>
    </row>
    <row r="52" spans="1:3" x14ac:dyDescent="0.35">
      <c r="A52" t="s">
        <v>54</v>
      </c>
      <c r="B52" s="2">
        <v>8329</v>
      </c>
      <c r="C52" s="3">
        <f t="shared" si="1"/>
        <v>40478.94</v>
      </c>
    </row>
    <row r="53" spans="1:3" x14ac:dyDescent="0.35">
      <c r="A53" t="s">
        <v>55</v>
      </c>
      <c r="B53" s="2">
        <v>12400</v>
      </c>
      <c r="C53" s="3">
        <f t="shared" si="1"/>
        <v>60264.000000000007</v>
      </c>
    </row>
    <row r="54" spans="1:3" x14ac:dyDescent="0.35">
      <c r="A54" t="s">
        <v>56</v>
      </c>
      <c r="B54" s="2">
        <v>3539</v>
      </c>
      <c r="C54" s="3">
        <f t="shared" si="1"/>
        <v>17199.54</v>
      </c>
    </row>
    <row r="55" spans="1:3" x14ac:dyDescent="0.35">
      <c r="A55" t="s">
        <v>57</v>
      </c>
      <c r="B55" s="2">
        <v>35133</v>
      </c>
      <c r="C55" s="3">
        <f t="shared" si="1"/>
        <v>170746.38</v>
      </c>
    </row>
    <row r="56" spans="1:3" x14ac:dyDescent="0.35">
      <c r="A56" t="s">
        <v>58</v>
      </c>
      <c r="B56" s="2">
        <v>8963</v>
      </c>
      <c r="C56" s="3">
        <f t="shared" si="1"/>
        <v>43560.18</v>
      </c>
    </row>
    <row r="57" spans="1:3" x14ac:dyDescent="0.35">
      <c r="A57" t="s">
        <v>59</v>
      </c>
      <c r="B57" s="2">
        <v>3678</v>
      </c>
      <c r="C57" s="3">
        <f t="shared" si="1"/>
        <v>17875.080000000002</v>
      </c>
    </row>
    <row r="58" spans="1:3" x14ac:dyDescent="0.35">
      <c r="A58" t="s">
        <v>60</v>
      </c>
      <c r="B58" s="2">
        <v>6226</v>
      </c>
      <c r="C58" s="3">
        <f t="shared" si="1"/>
        <v>30258.36</v>
      </c>
    </row>
    <row r="59" spans="1:3" x14ac:dyDescent="0.35">
      <c r="A59" t="s">
        <v>61</v>
      </c>
      <c r="B59" s="2">
        <v>4971</v>
      </c>
      <c r="C59" s="3">
        <f t="shared" si="1"/>
        <v>24159.06</v>
      </c>
    </row>
    <row r="60" spans="1:3" x14ac:dyDescent="0.35">
      <c r="A60" t="s">
        <v>62</v>
      </c>
      <c r="B60" s="2">
        <v>762</v>
      </c>
      <c r="C60" s="3">
        <f t="shared" si="1"/>
        <v>3703.32</v>
      </c>
    </row>
    <row r="61" spans="1:3" x14ac:dyDescent="0.35">
      <c r="A61" t="s">
        <v>63</v>
      </c>
      <c r="B61" s="2">
        <v>7578</v>
      </c>
      <c r="C61" s="3">
        <f t="shared" si="1"/>
        <v>36829.08</v>
      </c>
    </row>
    <row r="62" spans="1:3" x14ac:dyDescent="0.35">
      <c r="A62" t="s">
        <v>64</v>
      </c>
      <c r="B62" s="2">
        <v>2069</v>
      </c>
      <c r="C62" s="3">
        <f t="shared" si="1"/>
        <v>10055.34</v>
      </c>
    </row>
    <row r="63" spans="1:3" x14ac:dyDescent="0.35">
      <c r="A63" t="s">
        <v>65</v>
      </c>
      <c r="B63" s="2">
        <v>937</v>
      </c>
      <c r="C63" s="3">
        <f t="shared" si="1"/>
        <v>4553.8200000000006</v>
      </c>
    </row>
    <row r="64" spans="1:3" x14ac:dyDescent="0.35">
      <c r="A64" t="s">
        <v>66</v>
      </c>
      <c r="B64" s="2">
        <v>164731</v>
      </c>
      <c r="C64" s="3">
        <f t="shared" si="1"/>
        <v>800592.66</v>
      </c>
    </row>
  </sheetData>
  <pageMargins left="0.7" right="0.7" top="0.75" bottom="0.75" header="0.3" footer="0.3"/>
  <pageSetup scale="69" orientation="portrait" horizontalDpi="4294967295" verticalDpi="4294967295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94F40E3FB88428F7860BE5C06149C" ma:contentTypeVersion="19" ma:contentTypeDescription="Create a new document." ma:contentTypeScope="" ma:versionID="7c0a0c851cab5f01d5a8118b54582429">
  <xsd:schema xmlns:xsd="http://www.w3.org/2001/XMLSchema" xmlns:xs="http://www.w3.org/2001/XMLSchema" xmlns:p="http://schemas.microsoft.com/office/2006/metadata/properties" xmlns:ns1="http://schemas.microsoft.com/sharepoint/v3" xmlns:ns2="9ba15193-2ab7-4ced-b6d7-8043db1c5967" xmlns:ns3="5763e1d2-85e2-4aee-b288-4be00d0c1174" targetNamespace="http://schemas.microsoft.com/office/2006/metadata/properties" ma:root="true" ma:fieldsID="03c1f9b771d12cef517c6d640269cf26" ns1:_="" ns2:_="" ns3:_="">
    <xsd:import namespace="http://schemas.microsoft.com/sharepoint/v3"/>
    <xsd:import namespace="9ba15193-2ab7-4ced-b6d7-8043db1c5967"/>
    <xsd:import namespace="5763e1d2-85e2-4aee-b288-4be00d0c11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15193-2ab7-4ced-b6d7-8043db1c5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3e1d2-85e2-4aee-b288-4be00d0c117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a53b74c-4f5e-4a34-9318-f0c9f1d48844}" ma:internalName="TaxCatchAll" ma:showField="CatchAllData" ma:web="5763e1d2-85e2-4aee-b288-4be00d0c11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ba15193-2ab7-4ced-b6d7-8043db1c5967">
      <Terms xmlns="http://schemas.microsoft.com/office/infopath/2007/PartnerControls"/>
    </lcf76f155ced4ddcb4097134ff3c332f>
    <_ip_UnifiedCompliancePolicyProperties xmlns="http://schemas.microsoft.com/sharepoint/v3" xsi:nil="true"/>
    <TaxCatchAll xmlns="5763e1d2-85e2-4aee-b288-4be00d0c1174" xsi:nil="true"/>
  </documentManagement>
</p:properties>
</file>

<file path=customXml/itemProps1.xml><?xml version="1.0" encoding="utf-8"?>
<ds:datastoreItem xmlns:ds="http://schemas.openxmlformats.org/officeDocument/2006/customXml" ds:itemID="{90B3CEE7-B06D-45AE-B434-733CAA2B2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C48B4B-EFF9-4559-BFCD-D13C9584171C}"/>
</file>

<file path=customXml/itemProps3.xml><?xml version="1.0" encoding="utf-8"?>
<ds:datastoreItem xmlns:ds="http://schemas.openxmlformats.org/officeDocument/2006/customXml" ds:itemID="{D492DD2D-7F6D-4883-8177-E037C1674F37}">
  <ds:schemaRefs>
    <ds:schemaRef ds:uri="9ba15193-2ab7-4ced-b6d7-8043db1c5967"/>
    <ds:schemaRef ds:uri="http://purl.org/dc/elements/1.1/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5763e1d2-85e2-4aee-b288-4be00d0c1174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Allison</dc:creator>
  <cp:lastModifiedBy>Taylor, Allison</cp:lastModifiedBy>
  <dcterms:created xsi:type="dcterms:W3CDTF">2025-02-18T15:40:26Z</dcterms:created>
  <dcterms:modified xsi:type="dcterms:W3CDTF">2025-12-12T16:07:48Z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0x01010080B94F40E3FB88428F7860BE5C06149C</vt:lpwstr>
  </property>
  <property fmtid="{D5CDD505-2E9C-101B-9397-08002B2CF9AE}" pid="3" name="MediaServiceImageTags">
    <vt:lpwstr/>
  </property>
</Properties>
</file>